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5\Offre de formation\"/>
    </mc:Choice>
  </mc:AlternateContent>
  <xr:revisionPtr revIDLastSave="0" documentId="13_ncr:1_{96C5B399-F7A7-4E96-90EC-D3C17270DDA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fre complète" sheetId="27" r:id="rId1"/>
  </sheets>
  <definedNames>
    <definedName name="_xlnm._FilterDatabase" localSheetId="0" hidden="1">'Offre complète'!$A$3:$P$34</definedName>
    <definedName name="_xlnm.Print_Titles" localSheetId="0">'Offre complète'!$1:$3</definedName>
    <definedName name="_xlnm.Print_Area" localSheetId="0">'Offre complète'!$A$1:$P$34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7" l="1"/>
  <c r="L25" i="27"/>
  <c r="L30" i="27"/>
  <c r="L28" i="27"/>
  <c r="L27" i="27"/>
  <c r="L10" i="27"/>
  <c r="L11" i="27"/>
  <c r="L29" i="27" l="1"/>
  <c r="L18" i="27"/>
  <c r="L26" i="27"/>
  <c r="L16" i="27" l="1"/>
  <c r="L24" i="27"/>
  <c r="L32" i="27"/>
  <c r="L34" i="27"/>
  <c r="L13" i="27"/>
  <c r="L14" i="27"/>
  <c r="L22" i="27"/>
  <c r="L20" i="27"/>
  <c r="L9" i="27"/>
  <c r="L7" i="27"/>
  <c r="L5" i="27"/>
</calcChain>
</file>

<file path=xl/sharedStrings.xml><?xml version="1.0" encoding="utf-8"?>
<sst xmlns="http://schemas.openxmlformats.org/spreadsheetml/2006/main" count="258" uniqueCount="144">
  <si>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</si>
  <si>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</si>
  <si>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</si>
  <si>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</si>
  <si>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</si>
  <si>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</si>
  <si>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</si>
  <si>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</si>
  <si>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</si>
  <si>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</si>
  <si>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</si>
  <si>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</si>
  <si>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</si>
  <si>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</si>
  <si>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</si>
  <si>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</si>
  <si>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</si>
  <si>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</si>
  <si>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</si>
  <si>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</si>
  <si>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</si>
  <si>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</si>
  <si>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</si>
  <si>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</si>
  <si>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</si>
  <si>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</si>
  <si>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</si>
  <si>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</si>
  <si>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</si>
  <si>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</si>
  <si>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</si>
  <si>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</si>
  <si>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</si>
  <si>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</si>
  <si>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</si>
  <si>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</si>
  <si>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</si>
  <si>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</si>
  <si>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</si>
  <si>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</si>
  <si>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</si>
  <si>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</si>
  <si>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TP Monteur(euse) Audiovisuel</t>
  </si>
  <si>
    <t>TP Gestionnaire de paie</t>
  </si>
  <si>
    <t>Habilitation pour électriciens B1, B2, BR, BC, BE</t>
  </si>
  <si>
    <t>Formations réglementaires</t>
  </si>
  <si>
    <t>ECLIPSE ISTEC</t>
  </si>
  <si>
    <t>Formation réglementaire</t>
  </si>
  <si>
    <t>Permis d’exploitation d’un débit de boissons</t>
  </si>
  <si>
    <t>TP Technicien(ne) supérieur(e) en méthodes et exploitation logistique</t>
  </si>
  <si>
    <t>TP Administrateur d'infrastructures sécurisées</t>
  </si>
  <si>
    <t xml:space="preserve">TP Employé(e) commercial(e) </t>
  </si>
  <si>
    <t>TP Conseiller(ère) en insertion professionnelle</t>
  </si>
  <si>
    <t>TP Concepteur(trice) Développeur(euse) d'applications JAVA</t>
  </si>
  <si>
    <t>SAINT-JEAN-DE-VEDAS (34)</t>
  </si>
  <si>
    <t>BALMA (31)</t>
  </si>
  <si>
    <t>RAMONVILLE-ST-AGNE (31)
MONTPELLIER (34)</t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</si>
  <si>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</si>
  <si>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</si>
  <si>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</si>
  <si>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</si>
  <si>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</si>
  <si>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</si>
  <si>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recrutement.montpellier@afpa.fr</t>
  </si>
  <si>
    <t>adrarinfo@adrar-formation.com</t>
  </si>
  <si>
    <t>contact@ifcdis.fr</t>
  </si>
  <si>
    <t>recrutement.nimes@afpa.fr</t>
  </si>
  <si>
    <t>a.niagne@ucrm.fr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</si>
  <si>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</si>
  <si>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</si>
  <si>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</si>
  <si>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23Q0371752</t>
  </si>
  <si>
    <t>23C0040100</t>
  </si>
  <si>
    <t>23Q1950510</t>
  </si>
  <si>
    <t>23Q2370827</t>
  </si>
  <si>
    <t>23Q2210232</t>
  </si>
  <si>
    <t>23Q2570250</t>
  </si>
  <si>
    <t>23Q2960750</t>
  </si>
  <si>
    <t>23C0810013</t>
  </si>
  <si>
    <t>23Q3881731</t>
  </si>
  <si>
    <t>23Q3920098</t>
  </si>
  <si>
    <t>23Q4100798</t>
  </si>
  <si>
    <t>23C1020225</t>
  </si>
  <si>
    <t>23Q5630729</t>
  </si>
  <si>
    <t>N°de marché</t>
  </si>
  <si>
    <t>Effectif prévisionnel</t>
  </si>
  <si>
    <t>SERVICES ADMINISTRATIFS AUX ENTREPRISES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</si>
  <si>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</si>
  <si>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recrutement.balma@afpa.fr</t>
  </si>
  <si>
    <t xml:space="preserve">                      PROGRAMME RÉGIONAL E-FORMATION 2025</t>
  </si>
  <si>
    <t>RAMONVILLE ST AGNE (31)</t>
  </si>
  <si>
    <t>http://www.ifolog.com</t>
  </si>
  <si>
    <t>Niveau 4
(ancien IV)</t>
  </si>
  <si>
    <t>Durée  moyenne en centre</t>
  </si>
  <si>
    <t>Durée moyenne en entreprise</t>
  </si>
  <si>
    <t>TOULOUSE (31)
NPIMES (30)
MONTPELLIER (34)</t>
  </si>
  <si>
    <t>14/04/2025</t>
  </si>
  <si>
    <t>23Q1960897</t>
  </si>
  <si>
    <t>TP Conseiller(ère) de vente</t>
  </si>
  <si>
    <t>23Q1960867</t>
  </si>
  <si>
    <t>ASSOCIATION O.R.T.</t>
  </si>
  <si>
    <t>23Q3981662</t>
  </si>
  <si>
    <t>TP Concepteur(trice) Designer(euse) UI</t>
  </si>
  <si>
    <t>OBJECTIF 3W /FORMATAGE LANGUEDOC</t>
  </si>
  <si>
    <t>contact@objectif3d.com</t>
  </si>
  <si>
    <t xml:space="preserve"> MONTFERRIER SUR LEZ (34)</t>
  </si>
  <si>
    <t>23Q4021298</t>
  </si>
  <si>
    <t xml:space="preserve">Expert réseaux infrastructures et sécurité </t>
  </si>
  <si>
    <t>peggy.pollagba@toulouse-ort.asso.fr</t>
  </si>
  <si>
    <t>COLOMIERS (31)</t>
  </si>
  <si>
    <t>23Q4111652</t>
  </si>
  <si>
    <t>TP Technicien(ne) en géomatique</t>
  </si>
  <si>
    <t>IDGEO</t>
  </si>
  <si>
    <t>administration@idgeo.fr</t>
  </si>
  <si>
    <t>30/04/2025</t>
  </si>
  <si>
    <t>19/09/2025</t>
  </si>
  <si>
    <t>02/06/2025</t>
  </si>
  <si>
    <t xml:space="preserve">BALMA (31) </t>
  </si>
  <si>
    <t xml:space="preserve">recrutement.balma@afpa.fr  </t>
  </si>
  <si>
    <t xml:space="preserve">recrutement.balma@afpa.fr </t>
  </si>
  <si>
    <t>23Q02970480</t>
  </si>
  <si>
    <t>TP Gestionnaire comptable et fiscal</t>
  </si>
  <si>
    <t>tertiaireinfo@adrar-formation.com</t>
  </si>
  <si>
    <t>RAMONVILLE ST AGNE (31)
MONTPELLIER (34)</t>
  </si>
  <si>
    <t>TP Secrétaire comptable</t>
  </si>
  <si>
    <t>15/05/2025</t>
  </si>
  <si>
    <t>10/07/2025</t>
  </si>
  <si>
    <t>15/09/2025</t>
  </si>
  <si>
    <t>08/09/2025</t>
  </si>
  <si>
    <t>RIVESALTES (66)</t>
  </si>
  <si>
    <t>16/06/2025</t>
  </si>
  <si>
    <t>17/11/2025</t>
  </si>
  <si>
    <t>NÎMES (30)</t>
  </si>
  <si>
    <t>16/06/2025
17/11/2025</t>
  </si>
  <si>
    <t>10/06/2025</t>
  </si>
  <si>
    <t>03/09/2025</t>
  </si>
  <si>
    <t>TOULOUSE  (31)</t>
  </si>
  <si>
    <t xml:space="preserve">TOULOUSE  (31) </t>
  </si>
  <si>
    <t xml:space="preserve">TP Développeur(euse) web et web mobile Java Android </t>
  </si>
  <si>
    <t>14/04/2025
22/09/2025</t>
  </si>
  <si>
    <t>16/10/2025</t>
  </si>
  <si>
    <t>02/06/2025
06/10/2025</t>
  </si>
  <si>
    <t>ANNULEE</t>
  </si>
  <si>
    <t>07/07/2025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</si>
</sst>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wrapText="1"/>
    </xf>
    <xf numFmtId="0" fontId="36" fillId="4" borderId="0" xfId="0" applyFont="1" applyFill="1"/>
    <xf numFmtId="0" fontId="36" fillId="0" borderId="0" xfId="0" applyFont="1"/>
    <xf numFmtId="0" fontId="6" fillId="4" borderId="29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4" borderId="2" xfId="3753" applyFill="1" applyBorder="1" applyAlignment="1">
      <alignment horizontal="center" vertical="center" wrapText="1"/>
    </xf>
    <xf numFmtId="0" fontId="40" fillId="4" borderId="7" xfId="3753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32" fillId="37" borderId="2" xfId="3750" applyNumberFormat="1" applyFont="1" applyFill="1" applyBorder="1" applyAlignment="1">
      <alignment horizontal="center" vertical="center" wrapText="1"/>
    </xf>
    <xf numFmtId="49" fontId="32" fillId="38" borderId="2" xfId="3750" applyNumberFormat="1" applyFont="1" applyFill="1" applyBorder="1" applyAlignment="1">
      <alignment horizontal="center" vertical="center" wrapText="1"/>
    </xf>
    <xf numFmtId="49" fontId="32" fillId="38" borderId="27" xfId="375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0" fontId="41" fillId="4" borderId="5" xfId="3753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41" fillId="4" borderId="2" xfId="3753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14" fontId="8" fillId="0" borderId="0" xfId="0" applyNumberFormat="1" applyFont="1" applyAlignment="1"/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945436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ggy.pollagba@toulouse-ort.asso.fr" TargetMode="External"/><Relationship Id="rId3" Type="http://schemas.openxmlformats.org/officeDocument/2006/relationships/hyperlink" Target="mailto:a.niagne@ucrm.fr" TargetMode="External"/><Relationship Id="rId7" Type="http://schemas.openxmlformats.org/officeDocument/2006/relationships/hyperlink" Target="http://www.ifolog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rutement.nimes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montpellier@afpa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crutement.balma@afpa.fr" TargetMode="External"/><Relationship Id="rId10" Type="http://schemas.openxmlformats.org/officeDocument/2006/relationships/hyperlink" Target="mailto:peggy.pollagba@toulouse-ort.asso.fr" TargetMode="External"/><Relationship Id="rId4" Type="http://schemas.openxmlformats.org/officeDocument/2006/relationships/hyperlink" Target="mailto:recrutement.balma@afpa.fr" TargetMode="External"/><Relationship Id="rId9" Type="http://schemas.openxmlformats.org/officeDocument/2006/relationships/hyperlink" Target="mailto:recrutement.balma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19"/>
  <sheetViews>
    <sheetView tabSelected="1" topLeftCell="C20" zoomScale="83" zoomScaleNormal="83" zoomScaleSheetLayoutView="61" zoomScalePageLayoutView="66" workbookViewId="0">
      <selection activeCell="Q28" sqref="Q28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62" customWidth="1"/>
    <col min="3" max="3" width="17" style="57" customWidth="1"/>
    <col min="4" max="4" width="18.42578125" style="57" customWidth="1"/>
    <col min="5" max="5" width="39.7109375" style="12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59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9"/>
    <col min="124" max="16384" width="11.5703125" style="5"/>
  </cols>
  <sheetData>
    <row r="1" spans="1:123" ht="14.85" hidden="1" customHeight="1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23" ht="139.5" customHeight="1" thickBot="1" x14ac:dyDescent="0.3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23" s="8" customFormat="1" ht="125.1" customHeight="1" thickBot="1" x14ac:dyDescent="0.3">
      <c r="A3" s="14" t="s">
        <v>19</v>
      </c>
      <c r="B3" s="14" t="s">
        <v>84</v>
      </c>
      <c r="C3" s="14" t="s">
        <v>40</v>
      </c>
      <c r="D3" s="14" t="s">
        <v>37</v>
      </c>
      <c r="E3" s="15" t="s">
        <v>8</v>
      </c>
      <c r="F3" s="15" t="s">
        <v>17</v>
      </c>
      <c r="G3" s="15" t="s">
        <v>59</v>
      </c>
      <c r="H3" s="15" t="s">
        <v>68</v>
      </c>
      <c r="I3" s="15" t="s">
        <v>69</v>
      </c>
      <c r="J3" s="15" t="s">
        <v>93</v>
      </c>
      <c r="K3" s="15" t="s">
        <v>94</v>
      </c>
      <c r="L3" s="16" t="s">
        <v>15</v>
      </c>
      <c r="M3" s="16" t="s">
        <v>0</v>
      </c>
      <c r="N3" s="17" t="s">
        <v>70</v>
      </c>
      <c r="O3" s="17" t="s">
        <v>85</v>
      </c>
      <c r="P3" s="17" t="s">
        <v>87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ht="48" customHeight="1" thickBot="1" x14ac:dyDescent="0.3">
      <c r="A4" s="86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23" s="6" customFormat="1" ht="56.85" customHeight="1" thickBot="1" x14ac:dyDescent="0.25">
      <c r="A5" s="1" t="s">
        <v>30</v>
      </c>
      <c r="B5" s="63" t="s">
        <v>71</v>
      </c>
      <c r="C5" s="51" t="s">
        <v>38</v>
      </c>
      <c r="D5" s="51" t="s">
        <v>33</v>
      </c>
      <c r="E5" s="30" t="s">
        <v>58</v>
      </c>
      <c r="F5" s="3" t="s">
        <v>31</v>
      </c>
      <c r="G5" s="60" t="s">
        <v>61</v>
      </c>
      <c r="H5" s="18" t="s">
        <v>32</v>
      </c>
      <c r="I5" s="52" t="s">
        <v>22</v>
      </c>
      <c r="J5" s="3">
        <v>980</v>
      </c>
      <c r="K5" s="3">
        <v>280</v>
      </c>
      <c r="L5" s="3">
        <f>SUM(J5:K5)</f>
        <v>1260</v>
      </c>
      <c r="M5" s="4" t="s">
        <v>23</v>
      </c>
      <c r="N5" s="2">
        <v>2</v>
      </c>
      <c r="O5" s="7">
        <v>30</v>
      </c>
      <c r="P5" s="66" t="s">
        <v>115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</row>
    <row r="6" spans="1:123" ht="48" customHeight="1" thickBot="1" x14ac:dyDescent="0.3">
      <c r="A6" s="86" t="s">
        <v>18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23" s="6" customFormat="1" ht="56.85" customHeight="1" thickBot="1" x14ac:dyDescent="0.25">
      <c r="A7" s="25" t="s">
        <v>18</v>
      </c>
      <c r="B7" s="64" t="s">
        <v>72</v>
      </c>
      <c r="C7" s="52" t="s">
        <v>2</v>
      </c>
      <c r="D7" s="52" t="s">
        <v>39</v>
      </c>
      <c r="E7" s="31" t="s">
        <v>11</v>
      </c>
      <c r="F7" s="26" t="s">
        <v>9</v>
      </c>
      <c r="G7" s="60" t="s">
        <v>66</v>
      </c>
      <c r="H7" s="18" t="s">
        <v>132</v>
      </c>
      <c r="I7" s="52" t="s">
        <v>22</v>
      </c>
      <c r="J7" s="29">
        <v>147</v>
      </c>
      <c r="K7" s="26" t="s">
        <v>1</v>
      </c>
      <c r="L7" s="26">
        <f>SUM(J7:K7)</f>
        <v>147</v>
      </c>
      <c r="M7" s="18" t="s">
        <v>27</v>
      </c>
      <c r="N7" s="27">
        <v>1</v>
      </c>
      <c r="O7" s="28">
        <v>15</v>
      </c>
      <c r="P7" s="67" t="s">
        <v>131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1:123" s="6" customFormat="1" ht="48" customHeight="1" thickBot="1" x14ac:dyDescent="0.25">
      <c r="A8" s="80" t="s">
        <v>35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</row>
    <row r="9" spans="1:123" s="6" customFormat="1" ht="56.85" customHeight="1" x14ac:dyDescent="0.2">
      <c r="A9" s="19" t="s">
        <v>36</v>
      </c>
      <c r="B9" s="64" t="s">
        <v>73</v>
      </c>
      <c r="C9" s="53" t="s">
        <v>38</v>
      </c>
      <c r="D9" s="53" t="s">
        <v>33</v>
      </c>
      <c r="E9" s="32" t="s">
        <v>51</v>
      </c>
      <c r="F9" s="18" t="s">
        <v>10</v>
      </c>
      <c r="G9" s="61" t="s">
        <v>65</v>
      </c>
      <c r="H9" s="18" t="s">
        <v>136</v>
      </c>
      <c r="I9" s="53" t="s">
        <v>22</v>
      </c>
      <c r="J9" s="20">
        <v>504</v>
      </c>
      <c r="K9" s="20">
        <v>280</v>
      </c>
      <c r="L9" s="18">
        <f>SUM(J9,K9)</f>
        <v>784</v>
      </c>
      <c r="M9" s="26" t="s">
        <v>25</v>
      </c>
      <c r="N9" s="21">
        <v>2</v>
      </c>
      <c r="O9" s="22">
        <v>30</v>
      </c>
      <c r="P9" s="68" t="s">
        <v>139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</row>
    <row r="10" spans="1:123" s="6" customFormat="1" ht="48" customHeight="1" x14ac:dyDescent="0.2">
      <c r="A10" s="19" t="s">
        <v>36</v>
      </c>
      <c r="B10" s="64" t="s">
        <v>99</v>
      </c>
      <c r="C10" s="53" t="s">
        <v>38</v>
      </c>
      <c r="D10" s="53" t="s">
        <v>33</v>
      </c>
      <c r="E10" s="32" t="s">
        <v>98</v>
      </c>
      <c r="F10" s="18" t="s">
        <v>100</v>
      </c>
      <c r="G10" s="60" t="s">
        <v>108</v>
      </c>
      <c r="H10" s="18" t="s">
        <v>109</v>
      </c>
      <c r="I10" s="53" t="s">
        <v>22</v>
      </c>
      <c r="J10" s="20">
        <v>547</v>
      </c>
      <c r="K10" s="20">
        <v>280</v>
      </c>
      <c r="L10" s="18">
        <f>SUM(J10:K10)</f>
        <v>827</v>
      </c>
      <c r="M10" s="18" t="s">
        <v>23</v>
      </c>
      <c r="N10" s="21">
        <v>1</v>
      </c>
      <c r="O10" s="22">
        <v>15</v>
      </c>
      <c r="P10" s="68" t="s">
        <v>134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1" spans="1:123" s="6" customFormat="1" ht="48" customHeight="1" thickBot="1" x14ac:dyDescent="0.25">
      <c r="A11" s="19" t="s">
        <v>36</v>
      </c>
      <c r="B11" s="64" t="s">
        <v>97</v>
      </c>
      <c r="C11" s="53" t="s">
        <v>38</v>
      </c>
      <c r="D11" s="53" t="s">
        <v>33</v>
      </c>
      <c r="E11" s="32" t="s">
        <v>98</v>
      </c>
      <c r="F11" s="18" t="s">
        <v>10</v>
      </c>
      <c r="G11" s="61" t="s">
        <v>65</v>
      </c>
      <c r="H11" s="18" t="s">
        <v>137</v>
      </c>
      <c r="I11" s="53" t="s">
        <v>22</v>
      </c>
      <c r="J11" s="20">
        <v>581</v>
      </c>
      <c r="K11" s="20">
        <v>280</v>
      </c>
      <c r="L11" s="18">
        <f t="shared" ref="L11" si="0">SUM(J11,K11)</f>
        <v>861</v>
      </c>
      <c r="M11" s="18" t="s">
        <v>23</v>
      </c>
      <c r="N11" s="21">
        <v>1</v>
      </c>
      <c r="O11" s="22">
        <v>15</v>
      </c>
      <c r="P11" s="69" t="s">
        <v>116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</row>
    <row r="12" spans="1:123" s="44" customFormat="1" ht="48" customHeight="1" thickBot="1" x14ac:dyDescent="0.25">
      <c r="A12" s="80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23" s="6" customFormat="1" ht="56.85" customHeight="1" x14ac:dyDescent="0.2">
      <c r="A13" s="73" t="s">
        <v>41</v>
      </c>
      <c r="B13" s="64" t="s">
        <v>74</v>
      </c>
      <c r="C13" s="74" t="s">
        <v>38</v>
      </c>
      <c r="D13" s="74" t="s">
        <v>34</v>
      </c>
      <c r="E13" s="75" t="s">
        <v>14</v>
      </c>
      <c r="F13" s="29" t="s">
        <v>6</v>
      </c>
      <c r="G13" s="79" t="s">
        <v>67</v>
      </c>
      <c r="H13" s="20" t="s">
        <v>16</v>
      </c>
      <c r="I13" s="76" t="s">
        <v>22</v>
      </c>
      <c r="J13" s="29">
        <v>238</v>
      </c>
      <c r="K13" s="29">
        <v>70</v>
      </c>
      <c r="L13" s="29">
        <f>SUM(J13:K13)</f>
        <v>308</v>
      </c>
      <c r="M13" s="29" t="s">
        <v>23</v>
      </c>
      <c r="N13" s="29">
        <v>1</v>
      </c>
      <c r="O13" s="77">
        <v>15</v>
      </c>
      <c r="P13" s="78" t="s">
        <v>142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</row>
    <row r="14" spans="1:123" s="6" customFormat="1" ht="56.85" customHeight="1" thickBot="1" x14ac:dyDescent="0.25">
      <c r="A14" s="73" t="s">
        <v>41</v>
      </c>
      <c r="B14" s="64" t="s">
        <v>75</v>
      </c>
      <c r="C14" s="74" t="s">
        <v>38</v>
      </c>
      <c r="D14" s="74" t="s">
        <v>33</v>
      </c>
      <c r="E14" s="75" t="s">
        <v>42</v>
      </c>
      <c r="F14" s="29" t="s">
        <v>3</v>
      </c>
      <c r="G14" s="72" t="s">
        <v>63</v>
      </c>
      <c r="H14" s="20" t="s">
        <v>54</v>
      </c>
      <c r="I14" s="76" t="s">
        <v>22</v>
      </c>
      <c r="J14" s="29">
        <v>901</v>
      </c>
      <c r="K14" s="29">
        <v>210</v>
      </c>
      <c r="L14" s="29">
        <f>SUM(J14:K14)</f>
        <v>1111</v>
      </c>
      <c r="M14" s="29" t="s">
        <v>24</v>
      </c>
      <c r="N14" s="29">
        <v>1</v>
      </c>
      <c r="O14" s="77">
        <v>15</v>
      </c>
      <c r="P14" s="78" t="s">
        <v>130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s="44" customFormat="1" ht="48" customHeight="1" thickBot="1" x14ac:dyDescent="0.25">
      <c r="A15" s="80" t="s">
        <v>20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23" s="6" customFormat="1" ht="56.85" customHeight="1" thickBot="1" x14ac:dyDescent="0.25">
      <c r="A16" s="45" t="s">
        <v>20</v>
      </c>
      <c r="B16" s="64" t="s">
        <v>76</v>
      </c>
      <c r="C16" s="55" t="s">
        <v>38</v>
      </c>
      <c r="D16" s="55" t="s">
        <v>33</v>
      </c>
      <c r="E16" s="46" t="s">
        <v>52</v>
      </c>
      <c r="F16" s="47" t="s">
        <v>3</v>
      </c>
      <c r="G16" s="61" t="s">
        <v>118</v>
      </c>
      <c r="H16" s="26" t="s">
        <v>117</v>
      </c>
      <c r="I16" s="55" t="s">
        <v>22</v>
      </c>
      <c r="J16" s="48">
        <v>614</v>
      </c>
      <c r="K16" s="48">
        <v>490</v>
      </c>
      <c r="L16" s="48">
        <f>SUM(J16:K16)</f>
        <v>1104</v>
      </c>
      <c r="M16" s="47" t="s">
        <v>24</v>
      </c>
      <c r="N16" s="49">
        <v>1</v>
      </c>
      <c r="O16" s="50">
        <v>15</v>
      </c>
      <c r="P16" s="70" t="s">
        <v>127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44" customFormat="1" ht="48" customHeight="1" thickBot="1" x14ac:dyDescent="0.25">
      <c r="A17" s="80" t="s">
        <v>86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</row>
    <row r="18" spans="1:123" s="6" customFormat="1" ht="56.85" customHeight="1" x14ac:dyDescent="0.2">
      <c r="A18" s="19" t="s">
        <v>86</v>
      </c>
      <c r="B18" s="64" t="s">
        <v>77</v>
      </c>
      <c r="C18" s="53" t="s">
        <v>38</v>
      </c>
      <c r="D18" s="53" t="s">
        <v>33</v>
      </c>
      <c r="E18" s="32" t="s">
        <v>124</v>
      </c>
      <c r="F18" s="18" t="s">
        <v>3</v>
      </c>
      <c r="G18" s="61" t="s">
        <v>118</v>
      </c>
      <c r="H18" s="18" t="s">
        <v>117</v>
      </c>
      <c r="I18" s="53" t="s">
        <v>22</v>
      </c>
      <c r="J18" s="20">
        <v>796</v>
      </c>
      <c r="K18" s="18">
        <v>315</v>
      </c>
      <c r="L18" s="18">
        <f>SUM(J18:K18)</f>
        <v>1111</v>
      </c>
      <c r="M18" s="18" t="s">
        <v>92</v>
      </c>
      <c r="N18" s="21">
        <v>1</v>
      </c>
      <c r="O18" s="22">
        <v>15</v>
      </c>
      <c r="P18" s="69" t="s">
        <v>127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</row>
    <row r="19" spans="1:123" s="6" customFormat="1" ht="56.85" customHeight="1" x14ac:dyDescent="0.2">
      <c r="A19" s="19" t="s">
        <v>86</v>
      </c>
      <c r="B19" s="64" t="s">
        <v>77</v>
      </c>
      <c r="C19" s="53" t="s">
        <v>38</v>
      </c>
      <c r="D19" s="53" t="s">
        <v>33</v>
      </c>
      <c r="E19" s="32" t="s">
        <v>43</v>
      </c>
      <c r="F19" s="18" t="s">
        <v>3</v>
      </c>
      <c r="G19" s="61" t="s">
        <v>119</v>
      </c>
      <c r="H19" s="18" t="s">
        <v>117</v>
      </c>
      <c r="I19" s="53" t="s">
        <v>22</v>
      </c>
      <c r="J19" s="20">
        <v>703</v>
      </c>
      <c r="K19" s="18">
        <v>280</v>
      </c>
      <c r="L19" s="18">
        <f>SUM(J19:K19)</f>
        <v>983</v>
      </c>
      <c r="M19" s="18" t="s">
        <v>24</v>
      </c>
      <c r="N19" s="21">
        <v>1</v>
      </c>
      <c r="O19" s="22">
        <v>15</v>
      </c>
      <c r="P19" s="69" t="s">
        <v>134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</row>
    <row r="20" spans="1:123" s="6" customFormat="1" ht="56.85" customHeight="1" thickBot="1" x14ac:dyDescent="0.25">
      <c r="A20" s="19" t="s">
        <v>86</v>
      </c>
      <c r="B20" s="64" t="s">
        <v>120</v>
      </c>
      <c r="C20" s="53" t="s">
        <v>38</v>
      </c>
      <c r="D20" s="53" t="s">
        <v>33</v>
      </c>
      <c r="E20" s="32" t="s">
        <v>121</v>
      </c>
      <c r="F20" s="18" t="s">
        <v>12</v>
      </c>
      <c r="G20" s="61" t="s">
        <v>122</v>
      </c>
      <c r="H20" s="18" t="s">
        <v>123</v>
      </c>
      <c r="I20" s="53" t="s">
        <v>22</v>
      </c>
      <c r="J20" s="20">
        <v>735</v>
      </c>
      <c r="K20" s="18">
        <v>175</v>
      </c>
      <c r="L20" s="18">
        <f>SUM(J20:K20)</f>
        <v>910</v>
      </c>
      <c r="M20" s="18" t="s">
        <v>24</v>
      </c>
      <c r="N20" s="21">
        <v>1</v>
      </c>
      <c r="O20" s="22">
        <v>15</v>
      </c>
      <c r="P20" s="69" t="s">
        <v>135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</row>
    <row r="21" spans="1:123" s="44" customFormat="1" ht="48" customHeight="1" thickBot="1" x14ac:dyDescent="0.25">
      <c r="A21" s="80" t="s">
        <v>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23" s="6" customFormat="1" ht="53.1" customHeight="1" thickBot="1" x14ac:dyDescent="0.25">
      <c r="A22" s="19" t="s">
        <v>5</v>
      </c>
      <c r="B22" s="64" t="s">
        <v>78</v>
      </c>
      <c r="C22" s="53" t="s">
        <v>2</v>
      </c>
      <c r="D22" s="53" t="s">
        <v>45</v>
      </c>
      <c r="E22" s="32" t="s">
        <v>44</v>
      </c>
      <c r="F22" s="18" t="s">
        <v>12</v>
      </c>
      <c r="G22" s="60" t="s">
        <v>64</v>
      </c>
      <c r="H22" s="18" t="s">
        <v>56</v>
      </c>
      <c r="I22" s="54" t="s">
        <v>22</v>
      </c>
      <c r="J22" s="20">
        <v>35</v>
      </c>
      <c r="K22" s="18">
        <v>0</v>
      </c>
      <c r="L22" s="34">
        <f t="shared" ref="L22" si="1">SUM(J22:K22)</f>
        <v>35</v>
      </c>
      <c r="M22" s="18" t="s">
        <v>27</v>
      </c>
      <c r="N22" s="20">
        <v>2</v>
      </c>
      <c r="O22" s="24">
        <v>30</v>
      </c>
      <c r="P22" s="68" t="s">
        <v>133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3" spans="1:123" s="44" customFormat="1" ht="48" customHeight="1" thickBot="1" x14ac:dyDescent="0.25">
      <c r="A23" s="80" t="s">
        <v>21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23" s="6" customFormat="1" ht="56.85" customHeight="1" x14ac:dyDescent="0.2">
      <c r="A24" s="19" t="s">
        <v>21</v>
      </c>
      <c r="B24" s="64" t="s">
        <v>79</v>
      </c>
      <c r="C24" s="53" t="s">
        <v>38</v>
      </c>
      <c r="D24" s="53" t="s">
        <v>33</v>
      </c>
      <c r="E24" s="32" t="s">
        <v>50</v>
      </c>
      <c r="F24" s="18" t="s">
        <v>4</v>
      </c>
      <c r="G24" s="60" t="s">
        <v>62</v>
      </c>
      <c r="H24" s="18" t="s">
        <v>16</v>
      </c>
      <c r="I24" s="53" t="s">
        <v>22</v>
      </c>
      <c r="J24" s="18">
        <v>1351</v>
      </c>
      <c r="K24" s="18">
        <v>350</v>
      </c>
      <c r="L24" s="41">
        <f t="shared" ref="L24" si="2">SUM(J24:K24)</f>
        <v>1701</v>
      </c>
      <c r="M24" s="18" t="s">
        <v>26</v>
      </c>
      <c r="N24" s="21">
        <v>1</v>
      </c>
      <c r="O24" s="22">
        <v>15</v>
      </c>
      <c r="P24" s="68" t="s">
        <v>140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</row>
    <row r="25" spans="1:123" s="6" customFormat="1" ht="64.150000000000006" customHeight="1" x14ac:dyDescent="0.2">
      <c r="A25" s="23" t="s">
        <v>21</v>
      </c>
      <c r="B25" s="64" t="s">
        <v>80</v>
      </c>
      <c r="C25" s="53" t="s">
        <v>38</v>
      </c>
      <c r="D25" s="53" t="s">
        <v>33</v>
      </c>
      <c r="E25" s="42" t="s">
        <v>138</v>
      </c>
      <c r="F25" s="18" t="s">
        <v>12</v>
      </c>
      <c r="G25" s="60" t="s">
        <v>64</v>
      </c>
      <c r="H25" s="18" t="s">
        <v>90</v>
      </c>
      <c r="I25" s="53" t="s">
        <v>22</v>
      </c>
      <c r="J25" s="20">
        <v>936</v>
      </c>
      <c r="K25" s="20">
        <v>280</v>
      </c>
      <c r="L25" s="41">
        <f>SUM(J25:K25)</f>
        <v>1216</v>
      </c>
      <c r="M25" s="18" t="s">
        <v>24</v>
      </c>
      <c r="N25" s="21">
        <v>1</v>
      </c>
      <c r="O25" s="22">
        <v>15</v>
      </c>
      <c r="P25" s="69" t="s">
        <v>125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s="6" customFormat="1" ht="56.85" customHeight="1" x14ac:dyDescent="0.2">
      <c r="A26" s="23" t="s">
        <v>21</v>
      </c>
      <c r="B26" s="64" t="s">
        <v>80</v>
      </c>
      <c r="C26" s="53" t="s">
        <v>38</v>
      </c>
      <c r="D26" s="53" t="s">
        <v>33</v>
      </c>
      <c r="E26" s="42" t="s">
        <v>53</v>
      </c>
      <c r="F26" s="18" t="s">
        <v>12</v>
      </c>
      <c r="G26" s="60" t="s">
        <v>64</v>
      </c>
      <c r="H26" s="18" t="s">
        <v>90</v>
      </c>
      <c r="I26" s="53" t="s">
        <v>22</v>
      </c>
      <c r="J26" s="20">
        <v>954</v>
      </c>
      <c r="K26" s="20">
        <v>315</v>
      </c>
      <c r="L26" s="41">
        <f>SUM(J26:K26)</f>
        <v>1269</v>
      </c>
      <c r="M26" s="18" t="s">
        <v>26</v>
      </c>
      <c r="N26" s="21">
        <v>1</v>
      </c>
      <c r="O26" s="22">
        <v>15</v>
      </c>
      <c r="P26" s="68" t="s">
        <v>126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s="6" customFormat="1" ht="56.85" customHeight="1" x14ac:dyDescent="0.2">
      <c r="A27" s="23" t="s">
        <v>21</v>
      </c>
      <c r="B27" s="64" t="s">
        <v>101</v>
      </c>
      <c r="C27" s="53" t="s">
        <v>38</v>
      </c>
      <c r="D27" s="53" t="s">
        <v>33</v>
      </c>
      <c r="E27" s="42" t="s">
        <v>102</v>
      </c>
      <c r="F27" s="18" t="s">
        <v>103</v>
      </c>
      <c r="G27" s="60" t="s">
        <v>104</v>
      </c>
      <c r="H27" s="18" t="s">
        <v>105</v>
      </c>
      <c r="I27" s="53" t="s">
        <v>22</v>
      </c>
      <c r="J27" s="18">
        <v>1066</v>
      </c>
      <c r="K27" s="18">
        <v>280</v>
      </c>
      <c r="L27" s="41">
        <f t="shared" ref="L27:L28" si="3">SUM(J27:K27)</f>
        <v>1346</v>
      </c>
      <c r="M27" s="18" t="s">
        <v>26</v>
      </c>
      <c r="N27" s="21">
        <v>2</v>
      </c>
      <c r="O27" s="22">
        <v>30</v>
      </c>
      <c r="P27" s="68" t="s">
        <v>141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s="6" customFormat="1" ht="56.85" customHeight="1" x14ac:dyDescent="0.2">
      <c r="A28" s="23" t="s">
        <v>21</v>
      </c>
      <c r="B28" s="64" t="s">
        <v>106</v>
      </c>
      <c r="C28" s="53" t="s">
        <v>38</v>
      </c>
      <c r="D28" s="53" t="s">
        <v>33</v>
      </c>
      <c r="E28" s="42" t="s">
        <v>107</v>
      </c>
      <c r="F28" s="18" t="s">
        <v>100</v>
      </c>
      <c r="G28" s="60" t="s">
        <v>108</v>
      </c>
      <c r="H28" s="18" t="s">
        <v>109</v>
      </c>
      <c r="I28" s="53" t="s">
        <v>22</v>
      </c>
      <c r="J28" s="18">
        <v>728</v>
      </c>
      <c r="K28" s="18">
        <v>350</v>
      </c>
      <c r="L28" s="41">
        <f t="shared" si="3"/>
        <v>1078</v>
      </c>
      <c r="M28" s="18" t="s">
        <v>26</v>
      </c>
      <c r="N28" s="21">
        <v>1</v>
      </c>
      <c r="O28" s="22">
        <v>15</v>
      </c>
      <c r="P28" s="68" t="s">
        <v>143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6" customFormat="1" ht="56.85" customHeight="1" x14ac:dyDescent="0.2">
      <c r="A29" s="19" t="s">
        <v>21</v>
      </c>
      <c r="B29" s="64" t="s">
        <v>81</v>
      </c>
      <c r="C29" s="53" t="s">
        <v>38</v>
      </c>
      <c r="D29" s="53" t="s">
        <v>33</v>
      </c>
      <c r="E29" s="32" t="s">
        <v>57</v>
      </c>
      <c r="F29" s="18" t="s">
        <v>3</v>
      </c>
      <c r="G29" s="60" t="s">
        <v>88</v>
      </c>
      <c r="H29" s="18" t="s">
        <v>129</v>
      </c>
      <c r="I29" s="53" t="s">
        <v>22</v>
      </c>
      <c r="J29" s="18">
        <v>790</v>
      </c>
      <c r="K29" s="18">
        <v>210</v>
      </c>
      <c r="L29" s="41">
        <f t="shared" ref="L29" si="4">SUM(J29:K29)</f>
        <v>1000</v>
      </c>
      <c r="M29" s="18" t="s">
        <v>24</v>
      </c>
      <c r="N29" s="21">
        <v>1</v>
      </c>
      <c r="O29" s="22">
        <v>15</v>
      </c>
      <c r="P29" s="69" t="s">
        <v>128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6" customFormat="1" ht="56.85" customHeight="1" thickBot="1" x14ac:dyDescent="0.25">
      <c r="A30" s="19" t="s">
        <v>21</v>
      </c>
      <c r="B30" s="64" t="s">
        <v>110</v>
      </c>
      <c r="C30" s="53" t="s">
        <v>38</v>
      </c>
      <c r="D30" s="53" t="s">
        <v>33</v>
      </c>
      <c r="E30" s="32" t="s">
        <v>111</v>
      </c>
      <c r="F30" s="18" t="s">
        <v>112</v>
      </c>
      <c r="G30" s="60" t="s">
        <v>113</v>
      </c>
      <c r="H30" s="18" t="s">
        <v>109</v>
      </c>
      <c r="I30" s="53" t="s">
        <v>22</v>
      </c>
      <c r="J30" s="20">
        <v>707</v>
      </c>
      <c r="K30" s="20">
        <v>273</v>
      </c>
      <c r="L30" s="41">
        <f>SUM(J30:K30)</f>
        <v>980</v>
      </c>
      <c r="M30" s="18" t="s">
        <v>24</v>
      </c>
      <c r="N30" s="21">
        <v>1</v>
      </c>
      <c r="O30" s="22">
        <v>15</v>
      </c>
      <c r="P30" s="68" t="s">
        <v>114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</row>
    <row r="31" spans="1:123" s="44" customFormat="1" ht="48" customHeight="1" thickBot="1" x14ac:dyDescent="0.25">
      <c r="A31" s="80" t="s">
        <v>28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6" customFormat="1" ht="56.85" customHeight="1" thickBot="1" x14ac:dyDescent="0.25">
      <c r="A32" s="19" t="s">
        <v>28</v>
      </c>
      <c r="B32" s="64" t="s">
        <v>82</v>
      </c>
      <c r="C32" s="53" t="s">
        <v>2</v>
      </c>
      <c r="D32" s="53" t="s">
        <v>47</v>
      </c>
      <c r="E32" s="33" t="s">
        <v>48</v>
      </c>
      <c r="F32" s="18" t="s">
        <v>46</v>
      </c>
      <c r="G32" s="60" t="s">
        <v>60</v>
      </c>
      <c r="H32" s="18" t="s">
        <v>95</v>
      </c>
      <c r="I32" s="54" t="s">
        <v>22</v>
      </c>
      <c r="J32" s="18">
        <v>48</v>
      </c>
      <c r="K32" s="18">
        <v>0</v>
      </c>
      <c r="L32" s="20">
        <f t="shared" ref="L32" si="5">SUM(J32:K32)</f>
        <v>48</v>
      </c>
      <c r="M32" s="18" t="s">
        <v>27</v>
      </c>
      <c r="N32" s="21">
        <v>3</v>
      </c>
      <c r="O32" s="22">
        <v>45</v>
      </c>
      <c r="P32" s="69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</row>
    <row r="33" spans="1:123" s="44" customFormat="1" ht="48" customHeight="1" x14ac:dyDescent="0.2">
      <c r="A33" s="83" t="s">
        <v>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6" customFormat="1" ht="56.85" customHeight="1" thickBot="1" x14ac:dyDescent="0.25">
      <c r="A34" s="35" t="s">
        <v>7</v>
      </c>
      <c r="B34" s="65" t="s">
        <v>83</v>
      </c>
      <c r="C34" s="56" t="s">
        <v>38</v>
      </c>
      <c r="D34" s="56" t="s">
        <v>33</v>
      </c>
      <c r="E34" s="36" t="s">
        <v>49</v>
      </c>
      <c r="F34" s="37" t="s">
        <v>13</v>
      </c>
      <c r="G34" s="72" t="s">
        <v>91</v>
      </c>
      <c r="H34" s="38" t="s">
        <v>55</v>
      </c>
      <c r="I34" s="56" t="s">
        <v>22</v>
      </c>
      <c r="J34" s="37">
        <v>645</v>
      </c>
      <c r="K34" s="37">
        <v>280</v>
      </c>
      <c r="L34" s="38">
        <f t="shared" ref="L34" si="6">SUM(J34:K34)</f>
        <v>925</v>
      </c>
      <c r="M34" s="37" t="s">
        <v>24</v>
      </c>
      <c r="N34" s="39">
        <v>1</v>
      </c>
      <c r="O34" s="40">
        <v>15</v>
      </c>
      <c r="P34" s="71" t="s">
        <v>96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</row>
    <row r="35" spans="1:123" s="6" customFormat="1" ht="56.85" customHeight="1" x14ac:dyDescent="0.2">
      <c r="B35" s="62"/>
      <c r="C35" s="57"/>
      <c r="D35" s="57"/>
      <c r="E35" s="13"/>
      <c r="I35" s="5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</row>
    <row r="36" spans="1:123" s="6" customFormat="1" ht="56.85" customHeight="1" x14ac:dyDescent="0.2">
      <c r="B36" s="62"/>
      <c r="C36" s="57"/>
      <c r="D36" s="57"/>
      <c r="E36" s="13"/>
      <c r="I36" s="58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</row>
    <row r="37" spans="1:123" s="6" customFormat="1" ht="56.85" customHeight="1" x14ac:dyDescent="0.2">
      <c r="B37" s="62"/>
      <c r="C37" s="57"/>
      <c r="D37" s="57"/>
      <c r="E37" s="13"/>
      <c r="I37" s="5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</row>
    <row r="38" spans="1:123" s="6" customFormat="1" ht="56.85" customHeight="1" x14ac:dyDescent="0.2">
      <c r="B38" s="62"/>
      <c r="C38" s="57"/>
      <c r="D38" s="57"/>
      <c r="E38" s="13"/>
      <c r="I38" s="5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</row>
    <row r="39" spans="1:123" s="6" customFormat="1" ht="56.85" customHeight="1" x14ac:dyDescent="0.2">
      <c r="B39" s="62"/>
      <c r="C39" s="57"/>
      <c r="D39" s="57"/>
      <c r="E39" s="13"/>
      <c r="I39" s="5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</row>
    <row r="40" spans="1:123" s="6" customFormat="1" ht="56.85" customHeight="1" x14ac:dyDescent="0.2">
      <c r="B40" s="62"/>
      <c r="C40" s="57"/>
      <c r="D40" s="57"/>
      <c r="E40" s="13"/>
      <c r="I40" s="5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</row>
    <row r="41" spans="1:123" s="6" customFormat="1" ht="56.85" customHeight="1" x14ac:dyDescent="0.2">
      <c r="B41" s="62"/>
      <c r="C41" s="57"/>
      <c r="D41" s="57"/>
      <c r="E41" s="13"/>
      <c r="I41" s="5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</row>
    <row r="42" spans="1:123" s="6" customFormat="1" ht="56.85" customHeight="1" x14ac:dyDescent="0.2">
      <c r="B42" s="62"/>
      <c r="C42" s="57"/>
      <c r="D42" s="57"/>
      <c r="E42" s="13"/>
      <c r="I42" s="58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</row>
    <row r="43" spans="1:123" s="6" customFormat="1" ht="56.85" customHeight="1" x14ac:dyDescent="0.2">
      <c r="B43" s="62"/>
      <c r="C43" s="57"/>
      <c r="D43" s="57"/>
      <c r="E43" s="13"/>
      <c r="I43" s="5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</row>
    <row r="44" spans="1:123" s="6" customFormat="1" ht="56.85" customHeight="1" x14ac:dyDescent="0.2">
      <c r="B44" s="62"/>
      <c r="C44" s="57"/>
      <c r="D44" s="57"/>
      <c r="E44" s="13"/>
      <c r="I44" s="5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</row>
    <row r="45" spans="1:123" s="6" customFormat="1" ht="56.85" customHeight="1" x14ac:dyDescent="0.2">
      <c r="B45" s="62"/>
      <c r="C45" s="57"/>
      <c r="D45" s="57"/>
      <c r="E45" s="13"/>
      <c r="I45" s="5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</row>
    <row r="46" spans="1:123" s="6" customFormat="1" ht="56.85" customHeight="1" x14ac:dyDescent="0.2">
      <c r="B46" s="62"/>
      <c r="C46" s="57"/>
      <c r="D46" s="57"/>
      <c r="E46" s="13"/>
      <c r="I46" s="5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</row>
    <row r="47" spans="1:123" s="6" customFormat="1" ht="56.85" customHeight="1" x14ac:dyDescent="0.2">
      <c r="B47" s="62"/>
      <c r="C47" s="57"/>
      <c r="D47" s="57"/>
      <c r="E47" s="13"/>
      <c r="I47" s="5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</row>
    <row r="48" spans="1:123" s="6" customFormat="1" ht="56.85" customHeight="1" x14ac:dyDescent="0.2">
      <c r="B48" s="62"/>
      <c r="C48" s="57"/>
      <c r="D48" s="57"/>
      <c r="E48" s="13"/>
      <c r="I48" s="5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</row>
    <row r="49" spans="2:123" s="6" customFormat="1" ht="56.85" customHeight="1" x14ac:dyDescent="0.2">
      <c r="B49" s="62"/>
      <c r="C49" s="57"/>
      <c r="D49" s="57"/>
      <c r="E49" s="13"/>
      <c r="I49" s="5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</row>
    <row r="50" spans="2:123" s="6" customFormat="1" ht="56.85" customHeight="1" x14ac:dyDescent="0.2">
      <c r="B50" s="62"/>
      <c r="C50" s="57"/>
      <c r="D50" s="57"/>
      <c r="E50" s="13"/>
      <c r="I50" s="5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</row>
    <row r="51" spans="2:123" s="6" customFormat="1" ht="56.85" customHeight="1" x14ac:dyDescent="0.2">
      <c r="B51" s="62"/>
      <c r="C51" s="57"/>
      <c r="D51" s="57"/>
      <c r="E51" s="13"/>
      <c r="I51" s="5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</row>
    <row r="52" spans="2:123" s="6" customFormat="1" ht="56.85" customHeight="1" x14ac:dyDescent="0.2">
      <c r="B52" s="62"/>
      <c r="C52" s="57"/>
      <c r="D52" s="57"/>
      <c r="E52" s="13"/>
      <c r="I52" s="58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</row>
    <row r="53" spans="2:123" s="6" customFormat="1" ht="56.85" customHeight="1" x14ac:dyDescent="0.2">
      <c r="B53" s="62"/>
      <c r="C53" s="57"/>
      <c r="D53" s="57"/>
      <c r="E53" s="13"/>
      <c r="I53" s="5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</row>
    <row r="54" spans="2:123" s="6" customFormat="1" ht="56.85" customHeight="1" x14ac:dyDescent="0.2">
      <c r="B54" s="62"/>
      <c r="C54" s="57"/>
      <c r="D54" s="57"/>
      <c r="E54" s="13"/>
      <c r="I54" s="5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</row>
    <row r="55" spans="2:123" s="6" customFormat="1" ht="56.85" customHeight="1" x14ac:dyDescent="0.2">
      <c r="B55" s="62"/>
      <c r="C55" s="57"/>
      <c r="D55" s="57"/>
      <c r="E55" s="13"/>
      <c r="I55" s="5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</row>
    <row r="56" spans="2:123" s="6" customFormat="1" ht="56.85" customHeight="1" x14ac:dyDescent="0.2">
      <c r="B56" s="62"/>
      <c r="C56" s="57"/>
      <c r="D56" s="57"/>
      <c r="E56" s="13"/>
      <c r="I56" s="5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</row>
    <row r="57" spans="2:123" s="6" customFormat="1" ht="56.85" customHeight="1" x14ac:dyDescent="0.2">
      <c r="B57" s="62"/>
      <c r="C57" s="57"/>
      <c r="D57" s="57"/>
      <c r="E57" s="13"/>
      <c r="I57" s="58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</row>
    <row r="58" spans="2:123" s="6" customFormat="1" ht="56.85" customHeight="1" x14ac:dyDescent="0.2">
      <c r="B58" s="62"/>
      <c r="C58" s="57"/>
      <c r="D58" s="57"/>
      <c r="E58" s="13"/>
      <c r="I58" s="5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</row>
    <row r="59" spans="2:123" s="6" customFormat="1" ht="56.85" customHeight="1" x14ac:dyDescent="0.2">
      <c r="B59" s="62"/>
      <c r="C59" s="57"/>
      <c r="D59" s="57"/>
      <c r="E59" s="13"/>
      <c r="I59" s="5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</row>
    <row r="60" spans="2:123" s="6" customFormat="1" ht="56.85" customHeight="1" x14ac:dyDescent="0.2">
      <c r="B60" s="62"/>
      <c r="C60" s="57"/>
      <c r="D60" s="57"/>
      <c r="E60" s="13"/>
      <c r="I60" s="5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</row>
    <row r="61" spans="2:123" s="6" customFormat="1" ht="56.85" customHeight="1" x14ac:dyDescent="0.2">
      <c r="B61" s="62"/>
      <c r="C61" s="57"/>
      <c r="D61" s="57"/>
      <c r="E61" s="13"/>
      <c r="I61" s="5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</row>
    <row r="62" spans="2:123" s="6" customFormat="1" ht="56.85" customHeight="1" x14ac:dyDescent="0.2">
      <c r="B62" s="62"/>
      <c r="C62" s="57"/>
      <c r="D62" s="57"/>
      <c r="E62" s="13"/>
      <c r="I62" s="5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</row>
    <row r="63" spans="2:123" s="6" customFormat="1" ht="56.85" customHeight="1" x14ac:dyDescent="0.2">
      <c r="B63" s="62"/>
      <c r="C63" s="57"/>
      <c r="D63" s="57"/>
      <c r="E63" s="13"/>
      <c r="I63" s="5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</row>
    <row r="64" spans="2:123" s="6" customFormat="1" ht="56.85" customHeight="1" x14ac:dyDescent="0.2">
      <c r="B64" s="62"/>
      <c r="C64" s="57"/>
      <c r="D64" s="57"/>
      <c r="E64" s="13"/>
      <c r="I64" s="5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</row>
    <row r="65" spans="2:123" s="6" customFormat="1" ht="56.85" customHeight="1" x14ac:dyDescent="0.2">
      <c r="B65" s="62"/>
      <c r="C65" s="57"/>
      <c r="D65" s="57"/>
      <c r="E65" s="13"/>
      <c r="I65" s="5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</row>
    <row r="66" spans="2:123" s="6" customFormat="1" ht="56.85" customHeight="1" x14ac:dyDescent="0.2">
      <c r="B66" s="62"/>
      <c r="C66" s="57"/>
      <c r="D66" s="57"/>
      <c r="E66" s="13"/>
      <c r="I66" s="5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</row>
    <row r="67" spans="2:123" s="6" customFormat="1" ht="56.85" customHeight="1" x14ac:dyDescent="0.2">
      <c r="B67" s="62"/>
      <c r="C67" s="57"/>
      <c r="D67" s="57"/>
      <c r="E67" s="13"/>
      <c r="I67" s="5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</row>
    <row r="68" spans="2:123" s="6" customFormat="1" ht="56.85" customHeight="1" x14ac:dyDescent="0.2">
      <c r="B68" s="62"/>
      <c r="C68" s="57"/>
      <c r="D68" s="57"/>
      <c r="E68" s="13"/>
      <c r="I68" s="5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</row>
    <row r="69" spans="2:123" s="6" customFormat="1" ht="56.85" customHeight="1" x14ac:dyDescent="0.2">
      <c r="B69" s="62"/>
      <c r="C69" s="57"/>
      <c r="D69" s="57"/>
      <c r="E69" s="13"/>
      <c r="I69" s="5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</row>
    <row r="70" spans="2:123" s="6" customFormat="1" ht="56.85" customHeight="1" x14ac:dyDescent="0.2">
      <c r="B70" s="62"/>
      <c r="C70" s="57"/>
      <c r="D70" s="57"/>
      <c r="E70" s="13"/>
      <c r="I70" s="5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</row>
    <row r="71" spans="2:123" s="6" customFormat="1" ht="56.85" customHeight="1" x14ac:dyDescent="0.2">
      <c r="B71" s="62"/>
      <c r="C71" s="57"/>
      <c r="D71" s="57"/>
      <c r="E71" s="13"/>
      <c r="I71" s="5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</row>
    <row r="72" spans="2:123" s="6" customFormat="1" ht="56.85" customHeight="1" x14ac:dyDescent="0.2">
      <c r="B72" s="62"/>
      <c r="C72" s="57"/>
      <c r="D72" s="57"/>
      <c r="E72" s="13"/>
      <c r="I72" s="5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</row>
    <row r="73" spans="2:123" s="6" customFormat="1" ht="56.85" customHeight="1" x14ac:dyDescent="0.2">
      <c r="B73" s="62"/>
      <c r="C73" s="57"/>
      <c r="D73" s="57"/>
      <c r="E73" s="13"/>
      <c r="I73" s="5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</row>
    <row r="74" spans="2:123" s="6" customFormat="1" ht="56.85" customHeight="1" x14ac:dyDescent="0.2">
      <c r="B74" s="62"/>
      <c r="C74" s="57"/>
      <c r="D74" s="57"/>
      <c r="E74" s="13"/>
      <c r="I74" s="5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</row>
    <row r="75" spans="2:123" s="6" customFormat="1" ht="56.85" customHeight="1" x14ac:dyDescent="0.2">
      <c r="B75" s="62"/>
      <c r="C75" s="57"/>
      <c r="D75" s="57"/>
      <c r="E75" s="13"/>
      <c r="I75" s="58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</row>
    <row r="76" spans="2:123" s="6" customFormat="1" ht="56.85" customHeight="1" x14ac:dyDescent="0.2">
      <c r="B76" s="62"/>
      <c r="C76" s="57"/>
      <c r="D76" s="57"/>
      <c r="E76" s="13"/>
      <c r="I76" s="58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</row>
    <row r="77" spans="2:123" s="6" customFormat="1" ht="56.85" customHeight="1" x14ac:dyDescent="0.2">
      <c r="B77" s="62"/>
      <c r="C77" s="57"/>
      <c r="D77" s="57"/>
      <c r="E77" s="13"/>
      <c r="I77" s="58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</row>
    <row r="78" spans="2:123" s="6" customFormat="1" ht="56.85" customHeight="1" x14ac:dyDescent="0.2">
      <c r="B78" s="62"/>
      <c r="C78" s="57"/>
      <c r="D78" s="57"/>
      <c r="E78" s="13"/>
      <c r="I78" s="58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</row>
    <row r="79" spans="2:123" s="6" customFormat="1" ht="56.85" customHeight="1" x14ac:dyDescent="0.2">
      <c r="B79" s="62"/>
      <c r="C79" s="57"/>
      <c r="D79" s="57"/>
      <c r="E79" s="13"/>
      <c r="I79" s="5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</row>
    <row r="80" spans="2:123" s="6" customFormat="1" ht="56.85" customHeight="1" x14ac:dyDescent="0.2">
      <c r="B80" s="62"/>
      <c r="C80" s="57"/>
      <c r="D80" s="57"/>
      <c r="E80" s="13"/>
      <c r="I80" s="5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</row>
    <row r="81" spans="2:123" s="6" customFormat="1" ht="56.85" customHeight="1" x14ac:dyDescent="0.2">
      <c r="B81" s="62"/>
      <c r="C81" s="57"/>
      <c r="D81" s="57"/>
      <c r="E81" s="13"/>
      <c r="I81" s="5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</row>
    <row r="82" spans="2:123" s="6" customFormat="1" ht="56.85" customHeight="1" x14ac:dyDescent="0.2">
      <c r="B82" s="62"/>
      <c r="C82" s="57"/>
      <c r="D82" s="57"/>
      <c r="E82" s="13"/>
      <c r="I82" s="5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</row>
    <row r="83" spans="2:123" s="6" customFormat="1" ht="56.85" customHeight="1" x14ac:dyDescent="0.2">
      <c r="B83" s="62"/>
      <c r="C83" s="57"/>
      <c r="D83" s="57"/>
      <c r="E83" s="13"/>
      <c r="I83" s="5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</row>
    <row r="84" spans="2:123" s="6" customFormat="1" ht="56.85" customHeight="1" x14ac:dyDescent="0.2">
      <c r="B84" s="62"/>
      <c r="C84" s="57"/>
      <c r="D84" s="57"/>
      <c r="E84" s="13"/>
      <c r="I84" s="5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</row>
    <row r="85" spans="2:123" s="6" customFormat="1" ht="56.85" customHeight="1" x14ac:dyDescent="0.2">
      <c r="B85" s="62"/>
      <c r="C85" s="57"/>
      <c r="D85" s="57"/>
      <c r="E85" s="13"/>
      <c r="I85" s="5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</row>
    <row r="86" spans="2:123" s="6" customFormat="1" ht="56.85" customHeight="1" x14ac:dyDescent="0.2">
      <c r="B86" s="62"/>
      <c r="C86" s="57"/>
      <c r="D86" s="57"/>
      <c r="E86" s="13"/>
      <c r="I86" s="5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</row>
    <row r="87" spans="2:123" s="6" customFormat="1" ht="56.85" customHeight="1" x14ac:dyDescent="0.2">
      <c r="B87" s="62"/>
      <c r="C87" s="57"/>
      <c r="D87" s="57"/>
      <c r="E87" s="13"/>
      <c r="I87" s="5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</row>
    <row r="88" spans="2:123" s="6" customFormat="1" ht="56.85" customHeight="1" x14ac:dyDescent="0.2">
      <c r="B88" s="62"/>
      <c r="C88" s="57"/>
      <c r="D88" s="57"/>
      <c r="E88" s="13"/>
      <c r="I88" s="5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</row>
    <row r="89" spans="2:123" s="6" customFormat="1" ht="56.85" customHeight="1" x14ac:dyDescent="0.2">
      <c r="B89" s="62"/>
      <c r="C89" s="57"/>
      <c r="D89" s="57"/>
      <c r="E89" s="13"/>
      <c r="I89" s="5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</row>
    <row r="90" spans="2:123" s="6" customFormat="1" ht="56.85" customHeight="1" x14ac:dyDescent="0.2">
      <c r="B90" s="62"/>
      <c r="C90" s="57"/>
      <c r="D90" s="57"/>
      <c r="E90" s="13"/>
      <c r="I90" s="5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</row>
    <row r="91" spans="2:123" s="6" customFormat="1" ht="56.85" customHeight="1" x14ac:dyDescent="0.2">
      <c r="B91" s="62"/>
      <c r="C91" s="57"/>
      <c r="D91" s="57"/>
      <c r="E91" s="13"/>
      <c r="I91" s="5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</row>
    <row r="92" spans="2:123" s="6" customFormat="1" ht="56.85" customHeight="1" x14ac:dyDescent="0.2">
      <c r="B92" s="62"/>
      <c r="C92" s="57"/>
      <c r="D92" s="57"/>
      <c r="E92" s="13"/>
      <c r="I92" s="5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</row>
    <row r="93" spans="2:123" s="6" customFormat="1" ht="56.85" customHeight="1" x14ac:dyDescent="0.2">
      <c r="B93" s="62"/>
      <c r="C93" s="57"/>
      <c r="D93" s="57"/>
      <c r="E93" s="13"/>
      <c r="I93" s="5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</row>
    <row r="94" spans="2:123" s="6" customFormat="1" ht="56.85" customHeight="1" x14ac:dyDescent="0.2">
      <c r="B94" s="62"/>
      <c r="C94" s="57"/>
      <c r="D94" s="57"/>
      <c r="E94" s="13"/>
      <c r="I94" s="5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</row>
    <row r="95" spans="2:123" s="6" customFormat="1" ht="56.85" customHeight="1" x14ac:dyDescent="0.2">
      <c r="B95" s="62"/>
      <c r="C95" s="57"/>
      <c r="D95" s="57"/>
      <c r="E95" s="13"/>
      <c r="I95" s="5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</row>
    <row r="96" spans="2:123" s="6" customFormat="1" ht="56.85" customHeight="1" x14ac:dyDescent="0.2">
      <c r="B96" s="62"/>
      <c r="C96" s="57"/>
      <c r="D96" s="57"/>
      <c r="E96" s="13"/>
      <c r="I96" s="5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</row>
    <row r="97" spans="1:123" s="6" customFormat="1" ht="56.85" customHeight="1" x14ac:dyDescent="0.2">
      <c r="B97" s="62"/>
      <c r="C97" s="57"/>
      <c r="D97" s="57"/>
      <c r="E97" s="13"/>
      <c r="I97" s="5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</row>
    <row r="98" spans="1:123" s="6" customFormat="1" ht="56.85" customHeight="1" x14ac:dyDescent="0.2">
      <c r="B98" s="62"/>
      <c r="C98" s="57"/>
      <c r="D98" s="57"/>
      <c r="E98" s="13"/>
      <c r="I98" s="5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</row>
    <row r="99" spans="1:123" s="6" customFormat="1" ht="56.85" customHeight="1" x14ac:dyDescent="0.2">
      <c r="B99" s="62"/>
      <c r="C99" s="57"/>
      <c r="D99" s="57"/>
      <c r="E99" s="13"/>
      <c r="I99" s="5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</row>
    <row r="100" spans="1:123" s="6" customFormat="1" ht="56.85" customHeight="1" x14ac:dyDescent="0.2">
      <c r="B100" s="62"/>
      <c r="C100" s="57"/>
      <c r="D100" s="57"/>
      <c r="E100" s="13"/>
      <c r="I100" s="5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</row>
    <row r="101" spans="1:123" s="6" customFormat="1" ht="45" customHeight="1" x14ac:dyDescent="0.2">
      <c r="B101" s="62"/>
      <c r="C101" s="57"/>
      <c r="D101" s="57"/>
      <c r="E101" s="13"/>
      <c r="I101" s="5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</row>
    <row r="102" spans="1:123" s="6" customFormat="1" x14ac:dyDescent="0.2">
      <c r="B102" s="62"/>
      <c r="C102" s="57"/>
      <c r="D102" s="57"/>
      <c r="E102" s="13"/>
      <c r="I102" s="5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</row>
    <row r="103" spans="1:123" x14ac:dyDescent="0.25">
      <c r="A103" s="6"/>
      <c r="E103" s="13"/>
      <c r="F103" s="6"/>
      <c r="G103" s="6"/>
      <c r="H103" s="6"/>
      <c r="I103" s="58"/>
      <c r="J103" s="6"/>
      <c r="K103" s="6"/>
      <c r="L103" s="6"/>
      <c r="M103" s="6"/>
      <c r="N103" s="6"/>
      <c r="O103" s="6"/>
      <c r="P103" s="6"/>
    </row>
    <row r="104" spans="1:123" x14ac:dyDescent="0.25">
      <c r="A104" s="6"/>
      <c r="E104" s="13"/>
      <c r="F104" s="6"/>
      <c r="G104" s="6"/>
      <c r="H104" s="6"/>
      <c r="I104" s="58"/>
      <c r="J104" s="6"/>
      <c r="K104" s="6"/>
      <c r="L104" s="6"/>
      <c r="M104" s="6"/>
      <c r="N104" s="6"/>
      <c r="O104" s="6"/>
      <c r="P104" s="6"/>
    </row>
    <row r="105" spans="1:123" x14ac:dyDescent="0.25">
      <c r="A105" s="6"/>
      <c r="E105" s="13"/>
      <c r="F105" s="6"/>
      <c r="G105" s="6"/>
      <c r="H105" s="6"/>
      <c r="I105" s="58"/>
      <c r="J105" s="6"/>
      <c r="K105" s="6"/>
      <c r="L105" s="6"/>
      <c r="M105" s="6"/>
      <c r="N105" s="6"/>
      <c r="O105" s="6"/>
      <c r="P105" s="6"/>
    </row>
    <row r="106" spans="1:123" x14ac:dyDescent="0.25">
      <c r="A106" s="6"/>
      <c r="E106" s="13"/>
      <c r="F106" s="6"/>
      <c r="G106" s="6"/>
      <c r="H106" s="6"/>
      <c r="I106" s="58"/>
      <c r="J106" s="6"/>
      <c r="K106" s="6"/>
      <c r="L106" s="6"/>
      <c r="M106" s="6"/>
      <c r="N106" s="6"/>
      <c r="O106" s="6"/>
      <c r="P106" s="6"/>
    </row>
    <row r="107" spans="1:123" x14ac:dyDescent="0.25">
      <c r="A107" s="6"/>
      <c r="E107" s="13"/>
      <c r="F107" s="6"/>
      <c r="G107" s="6"/>
      <c r="H107" s="6"/>
      <c r="I107" s="58"/>
      <c r="J107" s="6"/>
      <c r="K107" s="6"/>
      <c r="L107" s="6"/>
      <c r="M107" s="6"/>
      <c r="N107" s="6"/>
      <c r="O107" s="6"/>
      <c r="P107" s="6"/>
    </row>
    <row r="108" spans="1:123" x14ac:dyDescent="0.25">
      <c r="A108" s="6"/>
      <c r="E108" s="13"/>
      <c r="F108" s="6"/>
      <c r="G108" s="6"/>
      <c r="H108" s="6"/>
      <c r="I108" s="58"/>
      <c r="J108" s="6"/>
      <c r="K108" s="6"/>
      <c r="L108" s="6"/>
      <c r="M108" s="6"/>
      <c r="N108" s="6"/>
      <c r="O108" s="6"/>
      <c r="P108" s="6"/>
    </row>
    <row r="109" spans="1:123" x14ac:dyDescent="0.25">
      <c r="A109" s="6"/>
      <c r="E109" s="13"/>
      <c r="F109" s="6"/>
      <c r="G109" s="6"/>
      <c r="H109" s="6"/>
      <c r="I109" s="58"/>
      <c r="J109" s="6"/>
      <c r="K109" s="6"/>
      <c r="L109" s="6"/>
      <c r="M109" s="6"/>
      <c r="N109" s="6"/>
      <c r="O109" s="6"/>
      <c r="P109" s="6"/>
    </row>
    <row r="110" spans="1:123" x14ac:dyDescent="0.25">
      <c r="A110" s="6"/>
      <c r="E110" s="13"/>
      <c r="F110" s="6"/>
      <c r="G110" s="6"/>
      <c r="H110" s="6"/>
      <c r="I110" s="58"/>
      <c r="J110" s="6"/>
      <c r="K110" s="6"/>
      <c r="L110" s="6"/>
      <c r="M110" s="6"/>
      <c r="N110" s="6"/>
      <c r="O110" s="6"/>
      <c r="P110" s="6"/>
    </row>
    <row r="111" spans="1:123" x14ac:dyDescent="0.25">
      <c r="A111" s="6"/>
      <c r="E111" s="13"/>
      <c r="F111" s="6"/>
      <c r="G111" s="6"/>
      <c r="H111" s="6"/>
      <c r="I111" s="58"/>
      <c r="J111" s="6"/>
      <c r="K111" s="6"/>
      <c r="L111" s="6"/>
      <c r="M111" s="6"/>
      <c r="N111" s="6"/>
      <c r="O111" s="6"/>
      <c r="P111" s="6"/>
    </row>
    <row r="112" spans="1:123" x14ac:dyDescent="0.25">
      <c r="A112" s="6"/>
      <c r="E112" s="13"/>
      <c r="F112" s="6"/>
      <c r="G112" s="6"/>
      <c r="H112" s="6"/>
      <c r="I112" s="58"/>
      <c r="J112" s="6"/>
      <c r="K112" s="6"/>
      <c r="L112" s="6"/>
      <c r="M112" s="6"/>
      <c r="N112" s="6"/>
      <c r="O112" s="6"/>
      <c r="P112" s="6"/>
    </row>
    <row r="113" spans="1:16" x14ac:dyDescent="0.25">
      <c r="A113" s="6"/>
      <c r="E113" s="13"/>
      <c r="F113" s="6"/>
      <c r="G113" s="6"/>
      <c r="H113" s="6"/>
      <c r="I113" s="58"/>
      <c r="J113" s="6"/>
      <c r="K113" s="6"/>
      <c r="L113" s="6"/>
      <c r="M113" s="6"/>
      <c r="N113" s="6"/>
      <c r="O113" s="6"/>
      <c r="P113" s="6"/>
    </row>
    <row r="114" spans="1:16" x14ac:dyDescent="0.25">
      <c r="A114" s="6"/>
      <c r="E114" s="13"/>
      <c r="F114" s="6"/>
      <c r="G114" s="6"/>
      <c r="H114" s="6"/>
      <c r="I114" s="58"/>
      <c r="J114" s="6"/>
      <c r="K114" s="6"/>
      <c r="L114" s="6"/>
      <c r="M114" s="6"/>
      <c r="N114" s="6"/>
      <c r="O114" s="6"/>
      <c r="P114" s="6"/>
    </row>
    <row r="115" spans="1:16" x14ac:dyDescent="0.25">
      <c r="A115" s="6"/>
      <c r="E115" s="13"/>
      <c r="F115" s="6"/>
      <c r="G115" s="6"/>
      <c r="H115" s="6"/>
      <c r="I115" s="58"/>
      <c r="J115" s="6"/>
      <c r="K115" s="6"/>
      <c r="L115" s="6"/>
      <c r="M115" s="6"/>
      <c r="N115" s="6"/>
      <c r="O115" s="6"/>
      <c r="P115" s="6"/>
    </row>
    <row r="116" spans="1:16" x14ac:dyDescent="0.25">
      <c r="A116" s="6"/>
      <c r="E116" s="13"/>
      <c r="F116" s="6"/>
      <c r="G116" s="6"/>
      <c r="H116" s="6"/>
      <c r="I116" s="58"/>
      <c r="J116" s="6"/>
      <c r="K116" s="6"/>
      <c r="L116" s="6"/>
      <c r="M116" s="6"/>
      <c r="N116" s="6"/>
      <c r="O116" s="6"/>
      <c r="P116" s="6"/>
    </row>
    <row r="117" spans="1:16" x14ac:dyDescent="0.25">
      <c r="A117" s="6"/>
      <c r="E117" s="13"/>
      <c r="F117" s="6"/>
      <c r="G117" s="6"/>
      <c r="H117" s="6"/>
      <c r="I117" s="58"/>
      <c r="J117" s="6"/>
      <c r="K117" s="6"/>
      <c r="L117" s="6"/>
      <c r="M117" s="6"/>
      <c r="N117" s="6"/>
      <c r="O117" s="6"/>
      <c r="P117" s="6"/>
    </row>
    <row r="118" spans="1:16" x14ac:dyDescent="0.25">
      <c r="A118" s="6"/>
      <c r="E118" s="13"/>
      <c r="F118" s="6"/>
      <c r="G118" s="6"/>
      <c r="H118" s="6"/>
      <c r="I118" s="58"/>
      <c r="J118" s="6"/>
      <c r="K118" s="6"/>
      <c r="L118" s="6"/>
      <c r="M118" s="6"/>
      <c r="N118" s="6"/>
      <c r="O118" s="6"/>
      <c r="P118" s="6"/>
    </row>
    <row r="119" spans="1:16" x14ac:dyDescent="0.25">
      <c r="A119" s="6"/>
      <c r="E119" s="13"/>
      <c r="F119" s="6"/>
      <c r="G119" s="6"/>
      <c r="H119" s="6"/>
      <c r="I119" s="58"/>
      <c r="J119" s="6"/>
      <c r="K119" s="6"/>
      <c r="L119" s="6"/>
      <c r="M119" s="6"/>
      <c r="N119" s="6"/>
      <c r="O119" s="6"/>
      <c r="P119" s="6"/>
    </row>
  </sheetData>
  <sheetProtection selectLockedCells="1" selectUnlockedCells="1"/>
  <autoFilter ref="A3:P34" xr:uid="{00000000-0009-0000-0000-000000000000}"/>
  <mergeCells count="12">
    <mergeCell ref="A6:P6"/>
    <mergeCell ref="A2:P2"/>
    <mergeCell ref="A8:P8"/>
    <mergeCell ref="A1:P1"/>
    <mergeCell ref="A4:P4"/>
    <mergeCell ref="A15:P15"/>
    <mergeCell ref="A12:P12"/>
    <mergeCell ref="A33:P33"/>
    <mergeCell ref="A31:P31"/>
    <mergeCell ref="A23:P23"/>
    <mergeCell ref="A21:P21"/>
    <mergeCell ref="A17:P17"/>
  </mergeCells>
  <hyperlinks>
    <hyperlink ref="G32" r:id="rId1" xr:uid="{E15F9B4E-86DC-4A43-9895-ADE7907AABAE}"/>
    <hyperlink ref="G7" r:id="rId2" xr:uid="{6BD0C2C3-E869-40C4-89C1-80FDBD69A9B4}"/>
    <hyperlink ref="G13" r:id="rId3" xr:uid="{A132E0F7-0AA9-4B9D-813C-415DD71C063B}"/>
    <hyperlink ref="G16" r:id="rId4" xr:uid="{4FBFD378-FB6F-4761-9FE1-88D76AC50DCA}"/>
    <hyperlink ref="G18" r:id="rId5" xr:uid="{AC7B94D8-9C5D-44FD-93EE-C4B02B312EF1}"/>
    <hyperlink ref="G14" r:id="rId6" xr:uid="{9ED3A57B-B9A5-45DC-B80E-8596CA9DBECB}"/>
    <hyperlink ref="G34" r:id="rId7" xr:uid="{EDC46938-4DB2-418E-953C-976B0472E03B}"/>
    <hyperlink ref="G28" r:id="rId8" xr:uid="{9AAF6DF8-3A63-4423-90D7-9BF013BEE6E8}"/>
    <hyperlink ref="G19" r:id="rId9" xr:uid="{74802999-3763-4724-B911-A35F1540E227}"/>
    <hyperlink ref="G10" r:id="rId10" xr:uid="{FF74CFB2-AA97-4EFA-BF8C-D22FA55E2D88}"/>
  </hyperlinks>
  <pageMargins left="0.23622047244094491" right="0.15748031496062992" top="0" bottom="0.15748031496062992" header="0.19685039370078741" footer="0.15748031496062992"/>
  <pageSetup paperSize="8" scale="68" fitToHeight="0" orientation="landscape" r:id="rId11"/>
  <headerFooter>
    <oddHeader>&amp;R&amp;D</oddHeader>
    <oddFooter>&amp;R&amp;P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2025-05-20T10:53:35Z</dcterms:modified>
</cp:coreProperties>
</file>